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zerv\Desktop\ПИТАНИЕ Ивочкина\Типовое меню и календарь питания\"/>
    </mc:Choice>
  </mc:AlternateContent>
  <bookViews>
    <workbookView xWindow="0" yWindow="0" windowWidth="22944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19" i="1" l="1"/>
  <c r="L196" i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<sst xmlns="http://schemas.openxmlformats.org/spreadsheetml/2006/main" count="311" uniqueCount="100">
  <si>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</si>
  <si>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</si>
  <si>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</si>
  <si>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</si>
  <si>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</si>
  <si>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</si>
  <si>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</si>
  <si>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</si>
  <si>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</si>
  <si>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</si>
  <si>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</si>
  <si>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</si>
  <si>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</si>
  <si>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</si>
  <si>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</si>
  <si>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</si>
  <si>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</si>
  <si>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</si>
  <si>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</si>
  <si>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</si>
  <si>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</si>
  <si>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</si>
  <si>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</si>
  <si>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</si>
  <si>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</si>
  <si>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</si>
  <si>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</si>
  <si>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</si>
  <si>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</si>
  <si>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</si>
  <si>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</si>
  <si>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</si>
  <si>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</si>
  <si>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</si>
  <si>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</si>
  <si>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</si>
  <si>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</si>
  <si>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</si>
  <si>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</si>
  <si>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МАОУ "Гимназия №1"</t>
  </si>
  <si>
    <t>Иликаева Г.З.</t>
  </si>
  <si>
    <t>54-27к</t>
  </si>
  <si>
    <t>54-1з</t>
  </si>
  <si>
    <t>чай с сахаром</t>
  </si>
  <si>
    <t>54-2гн</t>
  </si>
  <si>
    <t>хлеб пшеничный</t>
  </si>
  <si>
    <t xml:space="preserve">хлеб </t>
  </si>
  <si>
    <t>пром.</t>
  </si>
  <si>
    <t>масло сливочное (порциями)</t>
  </si>
  <si>
    <t>53-19з</t>
  </si>
  <si>
    <t>хлеб ржаной</t>
  </si>
  <si>
    <t>каша жидкая молочная манная</t>
  </si>
  <si>
    <t>какао с молоком</t>
  </si>
  <si>
    <t>54-21гн</t>
  </si>
  <si>
    <t>апельсин</t>
  </si>
  <si>
    <t>помидор в нарезке</t>
  </si>
  <si>
    <t>каша вязкая молочная ячневая</t>
  </si>
  <si>
    <t>54-21к</t>
  </si>
  <si>
    <t>компот из смеси сухофруктов</t>
  </si>
  <si>
    <t>54-1хн</t>
  </si>
  <si>
    <t>яблоко</t>
  </si>
  <si>
    <t>огурец в нарезке</t>
  </si>
  <si>
    <t>54-2з</t>
  </si>
  <si>
    <t>чай с лимоном и сахаром</t>
  </si>
  <si>
    <t>54-3гн</t>
  </si>
  <si>
    <t>каша вязкая молочная пшенная</t>
  </si>
  <si>
    <t>54-6к</t>
  </si>
  <si>
    <t>сыр твёрдых сортов в нарезке</t>
  </si>
  <si>
    <t>жаркое по-домашнему</t>
  </si>
  <si>
    <t>54-9м</t>
  </si>
  <si>
    <t>мандарин</t>
  </si>
  <si>
    <t>каша жидкая молочная рисовая</t>
  </si>
  <si>
    <t>54-25.1к</t>
  </si>
  <si>
    <t>кукуруза сахарная</t>
  </si>
  <si>
    <t>54-21з</t>
  </si>
  <si>
    <t>МАОУ "Гимназия №1" г. Кувандык</t>
  </si>
  <si>
    <t>54-45гн</t>
  </si>
  <si>
    <t>салат из моркови и яблок</t>
  </si>
  <si>
    <t>54-11з</t>
  </si>
  <si>
    <t>кисель из апельсинов</t>
  </si>
  <si>
    <t>54-20хн</t>
  </si>
  <si>
    <t>курица тушеная с морковью</t>
  </si>
  <si>
    <t>рис отварной</t>
  </si>
  <si>
    <t xml:space="preserve">рыба тушеная в томате с овощами </t>
  </si>
  <si>
    <t>горошница</t>
  </si>
  <si>
    <t>котлета из говядины</t>
  </si>
  <si>
    <t>тефтели из говядины с рисом</t>
  </si>
  <si>
    <t>макароны отварные</t>
  </si>
  <si>
    <t>котлета рыбная</t>
  </si>
  <si>
    <t>54-25м</t>
  </si>
  <si>
    <t>54-4г</t>
  </si>
  <si>
    <t>каша гречневая рассыпчатая</t>
  </si>
  <si>
    <t>54-6г</t>
  </si>
  <si>
    <t>54-10р</t>
  </si>
  <si>
    <t>54-21г</t>
  </si>
  <si>
    <t>54-4м</t>
  </si>
  <si>
    <t>54-1г</t>
  </si>
  <si>
    <t>54-16м</t>
  </si>
  <si>
    <t>54-7г</t>
  </si>
  <si>
    <t>54-2р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</si>
</sst>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N28" sqref="N2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2" t="s">
        <v>75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40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5.3</v>
      </c>
      <c r="H6" s="40">
        <v>5.7</v>
      </c>
      <c r="I6" s="40">
        <v>25.3</v>
      </c>
      <c r="J6" s="40">
        <v>174.2</v>
      </c>
      <c r="K6" s="41" t="s">
        <v>41</v>
      </c>
      <c r="L6" s="40">
        <v>16.149999999999999</v>
      </c>
    </row>
    <row r="7" spans="1:12" ht="14.4" x14ac:dyDescent="0.3">
      <c r="A7" s="23"/>
      <c r="B7" s="15"/>
      <c r="C7" s="11"/>
      <c r="D7" s="6"/>
      <c r="E7" s="42" t="s">
        <v>67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42</v>
      </c>
      <c r="L7" s="43">
        <v>11.62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44" t="s">
        <v>76</v>
      </c>
      <c r="L8" s="43">
        <v>1.5</v>
      </c>
    </row>
    <row r="9" spans="1:12" ht="14.4" x14ac:dyDescent="0.3">
      <c r="A9" s="23"/>
      <c r="B9" s="15"/>
      <c r="C9" s="11"/>
      <c r="D9" s="7" t="s">
        <v>46</v>
      </c>
      <c r="E9" s="42" t="s">
        <v>45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47</v>
      </c>
      <c r="L9" s="43">
        <v>2.92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 t="s">
        <v>48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49</v>
      </c>
      <c r="L11" s="43">
        <v>5</v>
      </c>
    </row>
    <row r="12" spans="1:12" ht="14.4" x14ac:dyDescent="0.3">
      <c r="A12" s="23"/>
      <c r="B12" s="15"/>
      <c r="C12" s="11"/>
      <c r="D12" s="6"/>
      <c r="E12" s="42" t="s">
        <v>50</v>
      </c>
      <c r="F12" s="43">
        <v>45</v>
      </c>
      <c r="G12" s="43">
        <v>3</v>
      </c>
      <c r="H12" s="43">
        <v>0.5</v>
      </c>
      <c r="I12" s="43">
        <v>15</v>
      </c>
      <c r="J12" s="43">
        <v>76.900000000000006</v>
      </c>
      <c r="K12" s="44" t="s">
        <v>47</v>
      </c>
      <c r="L12" s="43">
        <v>3.37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15.4</v>
      </c>
      <c r="H13" s="19">
        <f t="shared" si="0"/>
        <v>18.3</v>
      </c>
      <c r="I13" s="19">
        <f t="shared" si="0"/>
        <v>67.7</v>
      </c>
      <c r="J13" s="19">
        <f t="shared" si="0"/>
        <v>497.79999999999995</v>
      </c>
      <c r="K13" s="25"/>
      <c r="L13" s="19">
        <f t="shared" ref="L13" si="1">SUM(L6:L12)</f>
        <v>40.559999999999995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3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3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3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3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3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3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3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3" ht="15" thickBot="1" x14ac:dyDescent="0.3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515</v>
      </c>
      <c r="G24" s="32">
        <f t="shared" ref="G24:J24" si="4">G13+G23</f>
        <v>15.4</v>
      </c>
      <c r="H24" s="32">
        <f t="shared" si="4"/>
        <v>18.3</v>
      </c>
      <c r="I24" s="32">
        <f t="shared" si="4"/>
        <v>67.7</v>
      </c>
      <c r="J24" s="32">
        <f t="shared" si="4"/>
        <v>497.79999999999995</v>
      </c>
      <c r="K24" s="32"/>
      <c r="L24" s="32">
        <f t="shared" ref="L24" si="5">L13+L23</f>
        <v>40.559999999999995</v>
      </c>
    </row>
    <row r="25" spans="1:13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91</v>
      </c>
      <c r="F25" s="40">
        <v>150</v>
      </c>
      <c r="G25" s="40">
        <v>8.1999999999999993</v>
      </c>
      <c r="H25" s="40">
        <v>6.3</v>
      </c>
      <c r="I25" s="40">
        <v>35.9</v>
      </c>
      <c r="J25" s="40">
        <v>233.7</v>
      </c>
      <c r="K25" s="41" t="s">
        <v>90</v>
      </c>
      <c r="L25" s="40">
        <v>9.86</v>
      </c>
      <c r="M25" s="51"/>
    </row>
    <row r="26" spans="1:13" ht="14.4" x14ac:dyDescent="0.3">
      <c r="A26" s="14"/>
      <c r="B26" s="15"/>
      <c r="C26" s="11"/>
      <c r="D26" s="6"/>
      <c r="E26" s="42" t="s">
        <v>81</v>
      </c>
      <c r="F26" s="43">
        <v>90</v>
      </c>
      <c r="G26" s="43">
        <v>12.7</v>
      </c>
      <c r="H26" s="43">
        <v>5.2</v>
      </c>
      <c r="I26" s="43">
        <v>4</v>
      </c>
      <c r="J26" s="43">
        <v>113.7</v>
      </c>
      <c r="K26" s="44" t="s">
        <v>89</v>
      </c>
      <c r="L26" s="43">
        <v>35.25</v>
      </c>
      <c r="M26" s="51"/>
    </row>
    <row r="27" spans="1:13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53</v>
      </c>
      <c r="L27" s="43">
        <v>9.61</v>
      </c>
    </row>
    <row r="28" spans="1:13" ht="14.4" x14ac:dyDescent="0.3">
      <c r="A28" s="14"/>
      <c r="B28" s="15"/>
      <c r="C28" s="11"/>
      <c r="D28" s="7" t="s">
        <v>23</v>
      </c>
      <c r="E28" s="42" t="s">
        <v>45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 t="s">
        <v>47</v>
      </c>
      <c r="L28" s="43">
        <v>2.92</v>
      </c>
    </row>
    <row r="29" spans="1:13" ht="14.4" x14ac:dyDescent="0.3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0.9</v>
      </c>
      <c r="H29" s="43">
        <v>0.2</v>
      </c>
      <c r="I29" s="43">
        <v>8.1</v>
      </c>
      <c r="J29" s="43">
        <v>37.799999999999997</v>
      </c>
      <c r="K29" s="44" t="s">
        <v>47</v>
      </c>
      <c r="L29" s="43">
        <v>25.38</v>
      </c>
    </row>
    <row r="30" spans="1:13" ht="14.4" x14ac:dyDescent="0.3">
      <c r="A30" s="14"/>
      <c r="B30" s="15"/>
      <c r="C30" s="11"/>
      <c r="D30" s="6"/>
      <c r="E30" s="42" t="s">
        <v>50</v>
      </c>
      <c r="F30" s="43">
        <v>30</v>
      </c>
      <c r="G30" s="43">
        <v>2</v>
      </c>
      <c r="H30" s="43">
        <v>0.4</v>
      </c>
      <c r="I30" s="43">
        <v>10</v>
      </c>
      <c r="J30" s="43">
        <v>51.2</v>
      </c>
      <c r="K30" s="44" t="s">
        <v>47</v>
      </c>
      <c r="L30" s="43">
        <v>2.25</v>
      </c>
    </row>
    <row r="31" spans="1:13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3" ht="14.4" x14ac:dyDescent="0.3">
      <c r="A32" s="16"/>
      <c r="B32" s="17"/>
      <c r="C32" s="8"/>
      <c r="D32" s="18" t="s">
        <v>33</v>
      </c>
      <c r="E32" s="9"/>
      <c r="F32" s="19">
        <f>SUM(F25:F31)</f>
        <v>615</v>
      </c>
      <c r="G32" s="19">
        <f t="shared" ref="G32" si="6">SUM(G25:G31)</f>
        <v>31.899999999999995</v>
      </c>
      <c r="H32" s="19">
        <f t="shared" ref="H32" si="7">SUM(H25:H31)</f>
        <v>16</v>
      </c>
      <c r="I32" s="19">
        <f t="shared" ref="I32" si="8">SUM(I25:I31)</f>
        <v>92.6</v>
      </c>
      <c r="J32" s="19">
        <f t="shared" ref="J32:L32" si="9">SUM(J25:J31)</f>
        <v>642.29999999999995</v>
      </c>
      <c r="K32" s="25"/>
      <c r="L32" s="19">
        <f t="shared" si="9"/>
        <v>85.27</v>
      </c>
    </row>
    <row r="33" spans="1:13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3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3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3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3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3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3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3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3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3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3" ht="15.75" customHeight="1" thickBot="1" x14ac:dyDescent="0.3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615</v>
      </c>
      <c r="G43" s="32">
        <f t="shared" ref="G43" si="14">G32+G42</f>
        <v>31.899999999999995</v>
      </c>
      <c r="H43" s="32">
        <f t="shared" ref="H43" si="15">H32+H42</f>
        <v>16</v>
      </c>
      <c r="I43" s="32">
        <f t="shared" ref="I43" si="16">I32+I42</f>
        <v>92.6</v>
      </c>
      <c r="J43" s="32">
        <f t="shared" ref="J43:L43" si="17">J32+J42</f>
        <v>642.29999999999995</v>
      </c>
      <c r="K43" s="32"/>
      <c r="L43" s="32">
        <f t="shared" si="17"/>
        <v>85.27</v>
      </c>
    </row>
    <row r="44" spans="1:13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2" t="s">
        <v>82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92</v>
      </c>
      <c r="L44" s="40">
        <v>12.44</v>
      </c>
      <c r="M44" s="51"/>
    </row>
    <row r="45" spans="1:13" ht="14.4" x14ac:dyDescent="0.3">
      <c r="A45" s="23"/>
      <c r="B45" s="15"/>
      <c r="C45" s="11"/>
      <c r="D45" s="6"/>
      <c r="E45" s="39" t="s">
        <v>83</v>
      </c>
      <c r="F45" s="43">
        <v>90</v>
      </c>
      <c r="G45" s="43">
        <v>14.6</v>
      </c>
      <c r="H45" s="43">
        <v>10.199999999999999</v>
      </c>
      <c r="I45" s="43">
        <v>5.7</v>
      </c>
      <c r="J45" s="43">
        <v>172.7</v>
      </c>
      <c r="K45" s="44" t="s">
        <v>93</v>
      </c>
      <c r="L45" s="43">
        <v>48.57</v>
      </c>
      <c r="M45" s="51"/>
    </row>
    <row r="46" spans="1:13" ht="14.4" x14ac:dyDescent="0.3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64</v>
      </c>
      <c r="L46" s="43">
        <v>3</v>
      </c>
    </row>
    <row r="47" spans="1:13" ht="14.4" x14ac:dyDescent="0.3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</v>
      </c>
      <c r="H47" s="43">
        <v>0.4</v>
      </c>
      <c r="I47" s="43">
        <v>10</v>
      </c>
      <c r="J47" s="43">
        <v>51.2</v>
      </c>
      <c r="K47" s="44" t="s">
        <v>47</v>
      </c>
      <c r="L47" s="43">
        <v>2.25</v>
      </c>
    </row>
    <row r="48" spans="1:13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45</v>
      </c>
      <c r="F49" s="43">
        <v>45</v>
      </c>
      <c r="G49" s="43">
        <v>3.4</v>
      </c>
      <c r="H49" s="43">
        <v>0.4</v>
      </c>
      <c r="I49" s="43">
        <v>22.1</v>
      </c>
      <c r="J49" s="43">
        <v>105.5</v>
      </c>
      <c r="K49" s="44" t="s">
        <v>47</v>
      </c>
      <c r="L49" s="43">
        <v>2.92</v>
      </c>
    </row>
    <row r="50" spans="1:12" ht="14.4" x14ac:dyDescent="0.3">
      <c r="A50" s="23"/>
      <c r="B50" s="15"/>
      <c r="C50" s="11"/>
      <c r="D50" s="6"/>
      <c r="E50" s="42" t="s">
        <v>73</v>
      </c>
      <c r="F50" s="43">
        <v>60</v>
      </c>
      <c r="G50" s="43">
        <v>1.2</v>
      </c>
      <c r="H50" s="43">
        <v>0.2</v>
      </c>
      <c r="I50" s="43">
        <v>6.1</v>
      </c>
      <c r="J50" s="43">
        <v>31.3</v>
      </c>
      <c r="K50" s="44" t="s">
        <v>74</v>
      </c>
      <c r="L50" s="43">
        <v>21.56</v>
      </c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8">SUM(G44:G50)</f>
        <v>24.999999999999996</v>
      </c>
      <c r="H51" s="19">
        <f t="shared" ref="H51" si="19">SUM(H44:H50)</f>
        <v>16.100000000000001</v>
      </c>
      <c r="I51" s="19">
        <f t="shared" ref="I51" si="20">SUM(I44:I50)</f>
        <v>86.9</v>
      </c>
      <c r="J51" s="19">
        <f t="shared" ref="J51:L51" si="21">SUM(J44:J50)</f>
        <v>592.09999999999991</v>
      </c>
      <c r="K51" s="25"/>
      <c r="L51" s="19">
        <f t="shared" si="21"/>
        <v>90.74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575</v>
      </c>
      <c r="G62" s="32">
        <f t="shared" ref="G62" si="26">G51+G61</f>
        <v>24.999999999999996</v>
      </c>
      <c r="H62" s="32">
        <f t="shared" ref="H62" si="27">H51+H61</f>
        <v>16.100000000000001</v>
      </c>
      <c r="I62" s="32">
        <f t="shared" ref="I62" si="28">I51+I61</f>
        <v>86.9</v>
      </c>
      <c r="J62" s="32">
        <f t="shared" ref="J62:L62" si="29">J51+J61</f>
        <v>592.09999999999991</v>
      </c>
      <c r="K62" s="32"/>
      <c r="L62" s="32">
        <f t="shared" si="29"/>
        <v>90.74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150</v>
      </c>
      <c r="G63" s="40">
        <v>5.4</v>
      </c>
      <c r="H63" s="40">
        <v>7</v>
      </c>
      <c r="I63" s="40">
        <v>25.6</v>
      </c>
      <c r="J63" s="40">
        <v>186.8</v>
      </c>
      <c r="K63" s="41" t="s">
        <v>57</v>
      </c>
      <c r="L63" s="40">
        <v>18.8</v>
      </c>
    </row>
    <row r="64" spans="1:12" ht="14.4" x14ac:dyDescent="0.3">
      <c r="A64" s="23"/>
      <c r="B64" s="15"/>
      <c r="C64" s="11"/>
      <c r="D64" s="6"/>
      <c r="E64" s="42" t="s">
        <v>67</v>
      </c>
      <c r="F64" s="43">
        <v>15</v>
      </c>
      <c r="G64" s="43">
        <v>3.5</v>
      </c>
      <c r="H64" s="43">
        <v>4.4000000000000004</v>
      </c>
      <c r="I64" s="43">
        <v>0</v>
      </c>
      <c r="J64" s="43">
        <v>53.7</v>
      </c>
      <c r="K64" s="44" t="s">
        <v>42</v>
      </c>
      <c r="L64" s="43">
        <v>11.62</v>
      </c>
    </row>
    <row r="65" spans="1:12" ht="14.4" x14ac:dyDescent="0.3">
      <c r="A65" s="23"/>
      <c r="B65" s="15"/>
      <c r="C65" s="11"/>
      <c r="D65" s="7" t="s">
        <v>30</v>
      </c>
      <c r="E65" s="42" t="s">
        <v>58</v>
      </c>
      <c r="F65" s="43">
        <v>200</v>
      </c>
      <c r="G65" s="43">
        <v>0.5</v>
      </c>
      <c r="H65" s="43">
        <v>0</v>
      </c>
      <c r="I65" s="43">
        <v>19.8</v>
      </c>
      <c r="J65" s="43">
        <v>81</v>
      </c>
      <c r="K65" s="44" t="s">
        <v>59</v>
      </c>
      <c r="L65" s="43">
        <v>4.6500000000000004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 t="s">
        <v>47</v>
      </c>
      <c r="L66" s="43">
        <v>2.92</v>
      </c>
    </row>
    <row r="67" spans="1:12" ht="14.4" x14ac:dyDescent="0.3">
      <c r="A67" s="23"/>
      <c r="B67" s="15"/>
      <c r="C67" s="11"/>
      <c r="D67" s="7" t="s">
        <v>24</v>
      </c>
      <c r="E67" s="42" t="s">
        <v>60</v>
      </c>
      <c r="F67" s="43">
        <v>150</v>
      </c>
      <c r="G67" s="43">
        <v>0.6</v>
      </c>
      <c r="H67" s="43">
        <v>0.6</v>
      </c>
      <c r="I67" s="43">
        <v>14.7</v>
      </c>
      <c r="J67" s="43">
        <v>66.599999999999994</v>
      </c>
      <c r="K67" s="44" t="s">
        <v>47</v>
      </c>
      <c r="L67" s="43">
        <v>15</v>
      </c>
    </row>
    <row r="68" spans="1:12" ht="14.4" x14ac:dyDescent="0.3">
      <c r="A68" s="23"/>
      <c r="B68" s="15"/>
      <c r="C68" s="11"/>
      <c r="D68" s="6"/>
      <c r="E68" s="42" t="s">
        <v>50</v>
      </c>
      <c r="F68" s="43">
        <v>30</v>
      </c>
      <c r="G68" s="43">
        <v>2</v>
      </c>
      <c r="H68" s="43">
        <v>0.4</v>
      </c>
      <c r="I68" s="43">
        <v>10</v>
      </c>
      <c r="J68" s="43">
        <v>51.2</v>
      </c>
      <c r="K68" s="44" t="s">
        <v>47</v>
      </c>
      <c r="L68" s="43">
        <v>2.25</v>
      </c>
    </row>
    <row r="69" spans="1:12" ht="14.4" x14ac:dyDescent="0.3">
      <c r="A69" s="23"/>
      <c r="B69" s="15"/>
      <c r="C69" s="11"/>
      <c r="D69" s="6"/>
      <c r="E69" s="42" t="s">
        <v>48</v>
      </c>
      <c r="F69" s="43">
        <v>5</v>
      </c>
      <c r="G69" s="43">
        <v>0</v>
      </c>
      <c r="H69" s="43">
        <v>3.6</v>
      </c>
      <c r="I69" s="43">
        <v>0.1</v>
      </c>
      <c r="J69" s="43">
        <v>33</v>
      </c>
      <c r="K69" s="44" t="s">
        <v>49</v>
      </c>
      <c r="L69" s="43">
        <v>5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15.4</v>
      </c>
      <c r="H70" s="19">
        <f t="shared" ref="H70" si="31">SUM(H63:H69)</f>
        <v>16.400000000000002</v>
      </c>
      <c r="I70" s="19">
        <f t="shared" ref="I70" si="32">SUM(I63:I69)</f>
        <v>92.3</v>
      </c>
      <c r="J70" s="19">
        <f t="shared" ref="J70:L70" si="33">SUM(J63:J69)</f>
        <v>577.80000000000007</v>
      </c>
      <c r="K70" s="25"/>
      <c r="L70" s="19">
        <f t="shared" si="33"/>
        <v>60.24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3" ht="15.75" customHeight="1" thickBot="1" x14ac:dyDescent="0.3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595</v>
      </c>
      <c r="G81" s="32">
        <f t="shared" ref="G81" si="38">G70+G80</f>
        <v>15.4</v>
      </c>
      <c r="H81" s="32">
        <f t="shared" ref="H81" si="39">H70+H80</f>
        <v>16.400000000000002</v>
      </c>
      <c r="I81" s="32">
        <f t="shared" ref="I81" si="40">I70+I80</f>
        <v>92.3</v>
      </c>
      <c r="J81" s="32">
        <f t="shared" ref="J81:L81" si="41">J70+J80</f>
        <v>577.80000000000007</v>
      </c>
      <c r="K81" s="32"/>
      <c r="L81" s="32">
        <f t="shared" si="41"/>
        <v>60.24</v>
      </c>
    </row>
    <row r="82" spans="1:13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>
        <v>150</v>
      </c>
      <c r="G82" s="40">
        <v>14.5</v>
      </c>
      <c r="H82" s="40">
        <v>1.3</v>
      </c>
      <c r="I82" s="40">
        <v>33.799999999999997</v>
      </c>
      <c r="J82" s="40">
        <v>204.8</v>
      </c>
      <c r="K82" s="41" t="s">
        <v>94</v>
      </c>
      <c r="L82" s="40">
        <v>3.82</v>
      </c>
      <c r="M82" s="51"/>
    </row>
    <row r="83" spans="1:13" ht="14.4" x14ac:dyDescent="0.3">
      <c r="A83" s="23"/>
      <c r="B83" s="15"/>
      <c r="C83" s="11"/>
      <c r="D83" s="6"/>
      <c r="E83" s="42" t="s">
        <v>85</v>
      </c>
      <c r="F83" s="43">
        <v>90</v>
      </c>
      <c r="G83" s="43">
        <v>16.399999999999999</v>
      </c>
      <c r="H83" s="43">
        <v>15.7</v>
      </c>
      <c r="I83" s="43">
        <v>14.8</v>
      </c>
      <c r="J83" s="43">
        <v>265.7</v>
      </c>
      <c r="K83" s="44" t="s">
        <v>95</v>
      </c>
      <c r="L83" s="43">
        <v>41.81</v>
      </c>
      <c r="M83" s="51"/>
    </row>
    <row r="84" spans="1:13" ht="14.4" x14ac:dyDescent="0.3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44</v>
      </c>
      <c r="L84" s="43">
        <v>1.5</v>
      </c>
    </row>
    <row r="85" spans="1:13" ht="14.4" x14ac:dyDescent="0.3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</v>
      </c>
      <c r="H85" s="43">
        <v>0.4</v>
      </c>
      <c r="I85" s="43">
        <v>10</v>
      </c>
      <c r="J85" s="43">
        <v>51.2</v>
      </c>
      <c r="K85" s="44" t="s">
        <v>47</v>
      </c>
      <c r="L85" s="43">
        <v>2.25</v>
      </c>
    </row>
    <row r="86" spans="1:13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3" ht="14.4" x14ac:dyDescent="0.3">
      <c r="A87" s="23"/>
      <c r="B87" s="15"/>
      <c r="C87" s="11"/>
      <c r="D87" s="6"/>
      <c r="E87" s="42" t="s">
        <v>45</v>
      </c>
      <c r="F87" s="43">
        <v>45</v>
      </c>
      <c r="G87" s="43">
        <v>3.4</v>
      </c>
      <c r="H87" s="43">
        <v>0.4</v>
      </c>
      <c r="I87" s="43">
        <v>22.1</v>
      </c>
      <c r="J87" s="43">
        <v>105.5</v>
      </c>
      <c r="K87" s="44" t="s">
        <v>47</v>
      </c>
      <c r="L87" s="43">
        <v>2.92</v>
      </c>
    </row>
    <row r="88" spans="1:13" ht="14.4" x14ac:dyDescent="0.3">
      <c r="A88" s="23"/>
      <c r="B88" s="15"/>
      <c r="C88" s="11"/>
      <c r="D88" s="6"/>
      <c r="E88" s="42" t="s">
        <v>61</v>
      </c>
      <c r="F88" s="43">
        <v>60</v>
      </c>
      <c r="G88" s="43">
        <v>0.5</v>
      </c>
      <c r="H88" s="43">
        <v>0.1</v>
      </c>
      <c r="I88" s="43">
        <v>1.5</v>
      </c>
      <c r="J88" s="43">
        <v>8.5</v>
      </c>
      <c r="K88" s="44" t="s">
        <v>62</v>
      </c>
      <c r="L88" s="43">
        <v>13.5</v>
      </c>
    </row>
    <row r="89" spans="1:13" ht="14.4" x14ac:dyDescent="0.3">
      <c r="A89" s="24"/>
      <c r="B89" s="17"/>
      <c r="C89" s="8"/>
      <c r="D89" s="18" t="s">
        <v>33</v>
      </c>
      <c r="E89" s="9"/>
      <c r="F89" s="19">
        <f>SUM(F82:F88)</f>
        <v>575</v>
      </c>
      <c r="G89" s="19">
        <f t="shared" ref="G89" si="42">SUM(G82:G88)</f>
        <v>36.999999999999993</v>
      </c>
      <c r="H89" s="19">
        <f t="shared" ref="H89" si="43">SUM(H82:H88)</f>
        <v>17.899999999999999</v>
      </c>
      <c r="I89" s="19">
        <f t="shared" ref="I89" si="44">SUM(I82:I88)</f>
        <v>88.6</v>
      </c>
      <c r="J89" s="19">
        <f t="shared" ref="J89:L89" si="45">SUM(J82:J88)</f>
        <v>662.5</v>
      </c>
      <c r="K89" s="25"/>
      <c r="L89" s="19">
        <f t="shared" si="45"/>
        <v>65.800000000000011</v>
      </c>
    </row>
    <row r="90" spans="1:13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3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3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3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3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3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3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575</v>
      </c>
      <c r="G100" s="32">
        <f t="shared" ref="G100" si="50">G89+G99</f>
        <v>36.999999999999993</v>
      </c>
      <c r="H100" s="32">
        <f t="shared" ref="H100" si="51">H89+H99</f>
        <v>17.899999999999999</v>
      </c>
      <c r="I100" s="32">
        <f t="shared" ref="I100" si="52">I89+I99</f>
        <v>88.6</v>
      </c>
      <c r="J100" s="32">
        <f t="shared" ref="J100:L100" si="53">J89+J99</f>
        <v>662.5</v>
      </c>
      <c r="K100" s="32"/>
      <c r="L100" s="32">
        <f t="shared" si="53"/>
        <v>65.800000000000011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66</v>
      </c>
      <c r="L101" s="40">
        <v>18.91</v>
      </c>
    </row>
    <row r="102" spans="1:12" ht="14.4" x14ac:dyDescent="0.3">
      <c r="A102" s="23"/>
      <c r="B102" s="15"/>
      <c r="C102" s="11"/>
      <c r="D102" s="6"/>
      <c r="E102" s="42" t="s">
        <v>67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 t="s">
        <v>42</v>
      </c>
      <c r="L102" s="43">
        <v>11.62</v>
      </c>
    </row>
    <row r="103" spans="1:12" ht="14.4" x14ac:dyDescent="0.3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53</v>
      </c>
      <c r="L103" s="43">
        <v>9.61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47</v>
      </c>
      <c r="L104" s="43">
        <v>2.92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48</v>
      </c>
      <c r="F106" s="43">
        <v>5</v>
      </c>
      <c r="G106" s="43">
        <v>0</v>
      </c>
      <c r="H106" s="43">
        <v>3.6</v>
      </c>
      <c r="I106" s="43">
        <v>0.1</v>
      </c>
      <c r="J106" s="43">
        <v>33</v>
      </c>
      <c r="K106" s="44" t="s">
        <v>49</v>
      </c>
      <c r="L106" s="43">
        <v>5</v>
      </c>
    </row>
    <row r="107" spans="1:12" ht="14.4" x14ac:dyDescent="0.3">
      <c r="A107" s="23"/>
      <c r="B107" s="15"/>
      <c r="C107" s="11"/>
      <c r="D107" s="6"/>
      <c r="E107" s="42" t="s">
        <v>50</v>
      </c>
      <c r="F107" s="43">
        <v>45</v>
      </c>
      <c r="G107" s="43">
        <v>3</v>
      </c>
      <c r="H107" s="43">
        <v>0.5</v>
      </c>
      <c r="I107" s="43">
        <v>15</v>
      </c>
      <c r="J107" s="43">
        <v>76.900000000000006</v>
      </c>
      <c r="K107" s="44" t="s">
        <v>47</v>
      </c>
      <c r="L107" s="43">
        <v>3.37</v>
      </c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22.9</v>
      </c>
      <c r="H108" s="19">
        <f t="shared" si="54"/>
        <v>22.5</v>
      </c>
      <c r="I108" s="19">
        <f t="shared" si="54"/>
        <v>87.3</v>
      </c>
      <c r="J108" s="19">
        <f t="shared" si="54"/>
        <v>644.4</v>
      </c>
      <c r="K108" s="25"/>
      <c r="L108" s="19">
        <f t="shared" ref="L108" si="55">SUM(L101:L107)</f>
        <v>51.43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510</v>
      </c>
      <c r="G119" s="32">
        <f t="shared" ref="G119" si="58">G108+G118</f>
        <v>22.9</v>
      </c>
      <c r="H119" s="32">
        <f t="shared" ref="H119" si="59">H108+H118</f>
        <v>22.5</v>
      </c>
      <c r="I119" s="32">
        <f t="shared" ref="I119" si="60">I108+I118</f>
        <v>87.3</v>
      </c>
      <c r="J119" s="32">
        <f t="shared" ref="J119:L119" si="61">J108+J118</f>
        <v>644.4</v>
      </c>
      <c r="K119" s="32"/>
      <c r="L119" s="32">
        <f t="shared" si="61"/>
        <v>51.43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20.100000000000001</v>
      </c>
      <c r="H120" s="40">
        <v>18.8</v>
      </c>
      <c r="I120" s="40">
        <v>17.2</v>
      </c>
      <c r="J120" s="40">
        <v>317.89999999999998</v>
      </c>
      <c r="K120" s="41" t="s">
        <v>69</v>
      </c>
      <c r="L120" s="40">
        <v>58.28</v>
      </c>
    </row>
    <row r="121" spans="1:12" ht="14.4" x14ac:dyDescent="0.3">
      <c r="A121" s="14"/>
      <c r="B121" s="15"/>
      <c r="C121" s="11"/>
      <c r="D121" s="6"/>
      <c r="E121" s="42" t="s">
        <v>77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78</v>
      </c>
      <c r="L121" s="43">
        <v>13.5</v>
      </c>
    </row>
    <row r="122" spans="1:12" ht="14.4" x14ac:dyDescent="0.3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64</v>
      </c>
      <c r="L122" s="43">
        <v>3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47</v>
      </c>
      <c r="L123" s="43">
        <v>2.92</v>
      </c>
    </row>
    <row r="124" spans="1:12" ht="14.4" x14ac:dyDescent="0.3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0.8</v>
      </c>
      <c r="H124" s="43">
        <v>0.2</v>
      </c>
      <c r="I124" s="43">
        <v>7.5</v>
      </c>
      <c r="J124" s="43">
        <v>35</v>
      </c>
      <c r="K124" s="44" t="s">
        <v>47</v>
      </c>
      <c r="L124" s="43">
        <v>10.5</v>
      </c>
    </row>
    <row r="125" spans="1:12" ht="14.4" x14ac:dyDescent="0.3">
      <c r="A125" s="14"/>
      <c r="B125" s="15"/>
      <c r="C125" s="11"/>
      <c r="D125" s="6"/>
      <c r="E125" s="42" t="s">
        <v>50</v>
      </c>
      <c r="F125" s="43">
        <v>45</v>
      </c>
      <c r="G125" s="43">
        <v>3</v>
      </c>
      <c r="H125" s="43">
        <v>0.5</v>
      </c>
      <c r="I125" s="43">
        <v>15</v>
      </c>
      <c r="J125" s="43">
        <v>76.900000000000006</v>
      </c>
      <c r="K125" s="44" t="s">
        <v>47</v>
      </c>
      <c r="L125" s="43">
        <v>3.37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28</v>
      </c>
      <c r="H127" s="19">
        <f t="shared" si="62"/>
        <v>26.099999999999998</v>
      </c>
      <c r="I127" s="19">
        <f t="shared" si="62"/>
        <v>72.7</v>
      </c>
      <c r="J127" s="19">
        <f t="shared" si="62"/>
        <v>637.49999999999989</v>
      </c>
      <c r="K127" s="25"/>
      <c r="L127" s="19">
        <f t="shared" ref="L127" si="63">SUM(L120:L126)</f>
        <v>91.570000000000007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650</v>
      </c>
      <c r="G138" s="32">
        <f t="shared" ref="G138" si="66">G127+G137</f>
        <v>28</v>
      </c>
      <c r="H138" s="32">
        <f t="shared" ref="H138" si="67">H127+H137</f>
        <v>26.099999999999998</v>
      </c>
      <c r="I138" s="32">
        <f t="shared" ref="I138" si="68">I127+I137</f>
        <v>72.7</v>
      </c>
      <c r="J138" s="32">
        <f t="shared" ref="J138:L138" si="69">J127+J137</f>
        <v>637.49999999999989</v>
      </c>
      <c r="K138" s="32"/>
      <c r="L138" s="32">
        <f t="shared" si="69"/>
        <v>91.570000000000007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72</v>
      </c>
      <c r="L139" s="40">
        <v>15.34</v>
      </c>
    </row>
    <row r="140" spans="1:12" ht="14.4" x14ac:dyDescent="0.3">
      <c r="A140" s="23"/>
      <c r="B140" s="15"/>
      <c r="C140" s="11"/>
      <c r="D140" s="6"/>
      <c r="E140" s="42" t="s">
        <v>48</v>
      </c>
      <c r="F140" s="43">
        <v>5</v>
      </c>
      <c r="G140" s="43">
        <v>0</v>
      </c>
      <c r="H140" s="43">
        <v>3.6</v>
      </c>
      <c r="I140" s="43">
        <v>0.1</v>
      </c>
      <c r="J140" s="43">
        <v>33</v>
      </c>
      <c r="K140" s="44" t="s">
        <v>49</v>
      </c>
      <c r="L140" s="43">
        <v>5</v>
      </c>
    </row>
    <row r="141" spans="1:12" ht="14.4" x14ac:dyDescent="0.3">
      <c r="A141" s="23"/>
      <c r="B141" s="15"/>
      <c r="C141" s="11"/>
      <c r="D141" s="7" t="s">
        <v>30</v>
      </c>
      <c r="E141" s="42" t="s">
        <v>58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59</v>
      </c>
      <c r="L141" s="43">
        <v>4.6500000000000004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 t="s">
        <v>47</v>
      </c>
      <c r="L142" s="43">
        <v>2.92</v>
      </c>
    </row>
    <row r="143" spans="1:12" ht="14.4" x14ac:dyDescent="0.3">
      <c r="A143" s="23"/>
      <c r="B143" s="15"/>
      <c r="C143" s="11"/>
      <c r="D143" s="7" t="s">
        <v>24</v>
      </c>
      <c r="E143" s="42" t="s">
        <v>60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 t="s">
        <v>47</v>
      </c>
      <c r="L143" s="43">
        <v>15</v>
      </c>
    </row>
    <row r="144" spans="1:12" ht="14.4" x14ac:dyDescent="0.3">
      <c r="A144" s="23"/>
      <c r="B144" s="15"/>
      <c r="C144" s="11"/>
      <c r="D144" s="6"/>
      <c r="E144" s="42" t="s">
        <v>67</v>
      </c>
      <c r="F144" s="43">
        <v>15</v>
      </c>
      <c r="G144" s="43">
        <v>3.5</v>
      </c>
      <c r="H144" s="43">
        <v>4.4000000000000004</v>
      </c>
      <c r="I144" s="43">
        <v>0</v>
      </c>
      <c r="J144" s="43">
        <v>53.7</v>
      </c>
      <c r="K144" s="44" t="s">
        <v>42</v>
      </c>
      <c r="L144" s="43">
        <v>11.62</v>
      </c>
    </row>
    <row r="145" spans="1:13" ht="14.4" x14ac:dyDescent="0.3">
      <c r="A145" s="23"/>
      <c r="B145" s="15"/>
      <c r="C145" s="11"/>
      <c r="D145" s="6"/>
      <c r="E145" s="42" t="s">
        <v>50</v>
      </c>
      <c r="F145" s="43">
        <v>45</v>
      </c>
      <c r="G145" s="43">
        <v>3</v>
      </c>
      <c r="H145" s="43">
        <v>0.5</v>
      </c>
      <c r="I145" s="43">
        <v>15</v>
      </c>
      <c r="J145" s="43">
        <v>76.900000000000006</v>
      </c>
      <c r="K145" s="44" t="s">
        <v>47</v>
      </c>
      <c r="L145" s="43">
        <v>3.37</v>
      </c>
    </row>
    <row r="146" spans="1:13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16.100000000000001</v>
      </c>
      <c r="H146" s="19">
        <f t="shared" si="70"/>
        <v>14.700000000000001</v>
      </c>
      <c r="I146" s="19">
        <f t="shared" si="70"/>
        <v>95.5</v>
      </c>
      <c r="J146" s="19">
        <f t="shared" si="70"/>
        <v>579</v>
      </c>
      <c r="K146" s="25"/>
      <c r="L146" s="19">
        <f t="shared" ref="L146" si="71">SUM(L139:L145)</f>
        <v>57.9</v>
      </c>
    </row>
    <row r="147" spans="1:13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3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3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3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3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3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3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3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3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3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3" ht="15" thickBot="1" x14ac:dyDescent="0.3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610</v>
      </c>
      <c r="G157" s="32">
        <f t="shared" ref="G157" si="74">G146+G156</f>
        <v>16.100000000000001</v>
      </c>
      <c r="H157" s="32">
        <f t="shared" ref="H157" si="75">H146+H156</f>
        <v>14.700000000000001</v>
      </c>
      <c r="I157" s="32">
        <f t="shared" ref="I157" si="76">I146+I156</f>
        <v>95.5</v>
      </c>
      <c r="J157" s="32">
        <f t="shared" ref="J157:L157" si="77">J146+J156</f>
        <v>579</v>
      </c>
      <c r="K157" s="32"/>
      <c r="L157" s="32">
        <f t="shared" si="77"/>
        <v>57.9</v>
      </c>
    </row>
    <row r="158" spans="1:13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87</v>
      </c>
      <c r="F158" s="40">
        <v>150</v>
      </c>
      <c r="G158" s="40">
        <v>5.3</v>
      </c>
      <c r="H158" s="40">
        <v>4.9000000000000004</v>
      </c>
      <c r="I158" s="40">
        <v>32.799999999999997</v>
      </c>
      <c r="J158" s="40">
        <v>196.8</v>
      </c>
      <c r="K158" s="41" t="s">
        <v>96</v>
      </c>
      <c r="L158" s="40">
        <v>8.6199999999999992</v>
      </c>
      <c r="M158" s="51"/>
    </row>
    <row r="159" spans="1:13" ht="14.4" x14ac:dyDescent="0.3">
      <c r="A159" s="23"/>
      <c r="B159" s="15"/>
      <c r="C159" s="11"/>
      <c r="D159" s="6"/>
      <c r="E159" s="42" t="s">
        <v>86</v>
      </c>
      <c r="F159" s="43">
        <v>90</v>
      </c>
      <c r="G159" s="43">
        <v>13</v>
      </c>
      <c r="H159" s="43">
        <v>13.2</v>
      </c>
      <c r="I159" s="43">
        <v>7.3</v>
      </c>
      <c r="J159" s="43">
        <v>199.7</v>
      </c>
      <c r="K159" s="44" t="s">
        <v>97</v>
      </c>
      <c r="L159" s="43">
        <v>39.79</v>
      </c>
      <c r="M159" s="51"/>
    </row>
    <row r="160" spans="1:13" ht="14.4" x14ac:dyDescent="0.3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44</v>
      </c>
      <c r="L160" s="43">
        <v>1.5</v>
      </c>
    </row>
    <row r="161" spans="1:12" ht="14.4" x14ac:dyDescent="0.3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</v>
      </c>
      <c r="H161" s="43">
        <v>0.4</v>
      </c>
      <c r="I161" s="43">
        <v>10</v>
      </c>
      <c r="J161" s="43">
        <v>51.2</v>
      </c>
      <c r="K161" s="44" t="s">
        <v>47</v>
      </c>
      <c r="L161" s="43">
        <v>2.25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45</v>
      </c>
      <c r="F163" s="43">
        <v>45</v>
      </c>
      <c r="G163" s="43">
        <v>3.4</v>
      </c>
      <c r="H163" s="43">
        <v>0.4</v>
      </c>
      <c r="I163" s="43">
        <v>22.1</v>
      </c>
      <c r="J163" s="43">
        <v>105.5</v>
      </c>
      <c r="K163" s="44" t="s">
        <v>47</v>
      </c>
      <c r="L163" s="43">
        <v>2.92</v>
      </c>
    </row>
    <row r="164" spans="1:12" ht="14.4" x14ac:dyDescent="0.3">
      <c r="A164" s="23"/>
      <c r="B164" s="15"/>
      <c r="C164" s="11"/>
      <c r="D164" s="6"/>
      <c r="E164" s="42" t="s">
        <v>61</v>
      </c>
      <c r="F164" s="43">
        <v>60</v>
      </c>
      <c r="G164" s="43">
        <v>0.5</v>
      </c>
      <c r="H164" s="43">
        <v>0.1</v>
      </c>
      <c r="I164" s="43">
        <v>1.5</v>
      </c>
      <c r="J164" s="43">
        <v>8.5</v>
      </c>
      <c r="K164" s="44" t="s">
        <v>62</v>
      </c>
      <c r="L164" s="43">
        <v>13.5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24.4</v>
      </c>
      <c r="H165" s="19">
        <f t="shared" si="78"/>
        <v>19</v>
      </c>
      <c r="I165" s="19">
        <f t="shared" si="78"/>
        <v>80.099999999999994</v>
      </c>
      <c r="J165" s="19">
        <f t="shared" si="78"/>
        <v>588.5</v>
      </c>
      <c r="K165" s="25"/>
      <c r="L165" s="19">
        <f t="shared" ref="L165" si="79">SUM(L158:L164)</f>
        <v>68.58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575</v>
      </c>
      <c r="G176" s="32">
        <f t="shared" ref="G176" si="82">G165+G175</f>
        <v>24.4</v>
      </c>
      <c r="H176" s="32">
        <f t="shared" ref="H176" si="83">H165+H175</f>
        <v>19</v>
      </c>
      <c r="I176" s="32">
        <f t="shared" ref="I176" si="84">I165+I175</f>
        <v>80.099999999999994</v>
      </c>
      <c r="J176" s="32">
        <f t="shared" ref="J176:L176" si="85">J165+J175</f>
        <v>588.5</v>
      </c>
      <c r="K176" s="32"/>
      <c r="L176" s="32">
        <f t="shared" si="85"/>
        <v>68.58</v>
      </c>
    </row>
    <row r="177" spans="1:13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150</v>
      </c>
      <c r="G177" s="40">
        <v>3.5</v>
      </c>
      <c r="H177" s="40">
        <v>4.8</v>
      </c>
      <c r="I177" s="40">
        <v>35</v>
      </c>
      <c r="J177" s="40">
        <v>196.8</v>
      </c>
      <c r="K177" s="41" t="s">
        <v>98</v>
      </c>
      <c r="L177" s="40">
        <v>12.07</v>
      </c>
      <c r="M177" s="51"/>
    </row>
    <row r="178" spans="1:13" ht="14.4" x14ac:dyDescent="0.3">
      <c r="A178" s="23"/>
      <c r="B178" s="15"/>
      <c r="C178" s="11"/>
      <c r="D178" s="6"/>
      <c r="E178" s="42" t="s">
        <v>88</v>
      </c>
      <c r="F178" s="43">
        <v>90</v>
      </c>
      <c r="G178" s="43">
        <v>15.8</v>
      </c>
      <c r="H178" s="43">
        <v>5.9</v>
      </c>
      <c r="I178" s="43">
        <v>7.7</v>
      </c>
      <c r="J178" s="43">
        <v>147.30000000000001</v>
      </c>
      <c r="K178" s="44" t="s">
        <v>99</v>
      </c>
      <c r="L178" s="43">
        <v>37.4</v>
      </c>
      <c r="M178" s="51"/>
    </row>
    <row r="179" spans="1:13" ht="14.4" x14ac:dyDescent="0.3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0.4</v>
      </c>
      <c r="H179" s="43">
        <v>0.1</v>
      </c>
      <c r="I179" s="43">
        <v>14.3</v>
      </c>
      <c r="J179" s="43">
        <v>59.8</v>
      </c>
      <c r="K179" s="44" t="s">
        <v>80</v>
      </c>
      <c r="L179" s="43">
        <v>11.87</v>
      </c>
    </row>
    <row r="180" spans="1:13" ht="14.4" x14ac:dyDescent="0.3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</v>
      </c>
      <c r="H180" s="43">
        <v>0.4</v>
      </c>
      <c r="I180" s="43">
        <v>10</v>
      </c>
      <c r="J180" s="43">
        <v>51.2</v>
      </c>
      <c r="K180" s="44" t="s">
        <v>47</v>
      </c>
      <c r="L180" s="43">
        <v>2.25</v>
      </c>
    </row>
    <row r="181" spans="1:13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3" ht="14.4" x14ac:dyDescent="0.3">
      <c r="A182" s="23"/>
      <c r="B182" s="15"/>
      <c r="C182" s="11"/>
      <c r="D182" s="6"/>
      <c r="E182" s="42" t="s">
        <v>45</v>
      </c>
      <c r="F182" s="43">
        <v>45</v>
      </c>
      <c r="G182" s="43">
        <v>3.4</v>
      </c>
      <c r="H182" s="43">
        <v>0.4</v>
      </c>
      <c r="I182" s="43">
        <v>22.1</v>
      </c>
      <c r="J182" s="43">
        <v>105.5</v>
      </c>
      <c r="K182" s="44" t="s">
        <v>47</v>
      </c>
      <c r="L182" s="43">
        <v>2.92</v>
      </c>
    </row>
    <row r="183" spans="1:13" ht="14.4" x14ac:dyDescent="0.3">
      <c r="A183" s="23"/>
      <c r="B183" s="15"/>
      <c r="C183" s="11"/>
      <c r="D183" s="6"/>
      <c r="E183" s="42" t="s">
        <v>55</v>
      </c>
      <c r="F183" s="43">
        <v>60</v>
      </c>
      <c r="G183" s="43">
        <v>0.7</v>
      </c>
      <c r="H183" s="43">
        <v>0.1</v>
      </c>
      <c r="I183" s="43">
        <v>2.2999999999999998</v>
      </c>
      <c r="J183" s="43">
        <v>12.8</v>
      </c>
      <c r="K183" s="44" t="s">
        <v>74</v>
      </c>
      <c r="L183" s="43">
        <v>13.5</v>
      </c>
    </row>
    <row r="184" spans="1:13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25.799999999999997</v>
      </c>
      <c r="H184" s="19">
        <f t="shared" si="86"/>
        <v>11.7</v>
      </c>
      <c r="I184" s="19">
        <f t="shared" si="86"/>
        <v>91.399999999999991</v>
      </c>
      <c r="J184" s="19">
        <f t="shared" si="86"/>
        <v>573.4</v>
      </c>
      <c r="K184" s="25"/>
      <c r="L184" s="19">
        <f t="shared" ref="L184" si="87">SUM(L177:L183)</f>
        <v>80.009999999999991</v>
      </c>
    </row>
    <row r="185" spans="1:13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3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3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3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3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3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3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3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575</v>
      </c>
      <c r="G195" s="32">
        <f t="shared" ref="G195" si="90">G184+G194</f>
        <v>25.799999999999997</v>
      </c>
      <c r="H195" s="32">
        <f t="shared" ref="H195" si="91">H184+H194</f>
        <v>11.7</v>
      </c>
      <c r="I195" s="32">
        <f t="shared" ref="I195" si="92">I184+I194</f>
        <v>91.399999999999991</v>
      </c>
      <c r="J195" s="32">
        <f t="shared" ref="J195:L195" si="93">J184+J194</f>
        <v>573.4</v>
      </c>
      <c r="K195" s="32"/>
      <c r="L195" s="32">
        <f t="shared" si="93"/>
        <v>80.009999999999991</v>
      </c>
    </row>
    <row r="196" spans="1:12" ht="13.8" thickBot="1" x14ac:dyDescent="0.3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579.5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24.189999999999998</v>
      </c>
      <c r="H196" s="34">
        <f t="shared" si="94"/>
        <v>17.869999999999997</v>
      </c>
      <c r="I196" s="34">
        <f t="shared" si="94"/>
        <v>85.51</v>
      </c>
      <c r="J196" s="34">
        <f t="shared" si="94"/>
        <v>599.53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69.210000000000008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rezerv</cp:lastModifiedBy>
  <cp:lastPrinted>2025-02-25T08:34:21Z</cp:lastPrinted>
  <dcterms:created xsi:type="dcterms:W3CDTF">2022-05-16T14:23:56Z</dcterms:created>
  <dcterms:modified xsi:type="dcterms:W3CDTF">2025-02-25T08:40:45Z</dcterms:modified>
</cp:coreProperties>
</file>