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<sst xmlns="http://schemas.openxmlformats.org/spreadsheetml/2006/main" count="322" uniqueCount="93">
  <si>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</si>
  <si>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</si>
  <si>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</si>
  <si>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</si>
  <si>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</si>
  <si>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</si>
  <si>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</si>
  <si>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</si>
  <si>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</si>
  <si>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</si>
  <si>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</si>
  <si>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</si>
  <si>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</si>
  <si>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</si>
  <si>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</si>
  <si>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</si>
  <si>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</si>
  <si>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</si>
  <si>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</si>
  <si>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</si>
  <si>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</si>
  <si>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</si>
  <si>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</si>
  <si>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</si>
  <si>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</si>
  <si>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</si>
  <si>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</si>
  <si>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</si>
  <si>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</si>
  <si>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</si>
  <si>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</si>
  <si>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</si>
  <si>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</si>
  <si>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</si>
  <si>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</si>
  <si>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</si>
  <si>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</si>
  <si>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</si>
  <si>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</si>
  <si>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МАОУ "Гимназия №1"</t>
  </si>
  <si>
    <t>Иликаева Г.З.</t>
  </si>
  <si>
    <t>54-27к</t>
  </si>
  <si>
    <t>сыр твердых сортов в нарезке</t>
  </si>
  <si>
    <t>холод. блюдо</t>
  </si>
  <si>
    <t>54-1з</t>
  </si>
  <si>
    <t>чай с сахаром</t>
  </si>
  <si>
    <t>54-2гн</t>
  </si>
  <si>
    <t>хлеб пшеничный</t>
  </si>
  <si>
    <t xml:space="preserve">хлеб </t>
  </si>
  <si>
    <t>пром.</t>
  </si>
  <si>
    <t>масло сливочное (порциями)</t>
  </si>
  <si>
    <t>53-19з</t>
  </si>
  <si>
    <t>хлеб ржаной</t>
  </si>
  <si>
    <t>каша жидкая молочная манная</t>
  </si>
  <si>
    <t>каша гречневая рассыпчатая курица тушеная с морковью</t>
  </si>
  <si>
    <t>54-4г  54-25м</t>
  </si>
  <si>
    <t>какао с молоком</t>
  </si>
  <si>
    <t>54-21гн</t>
  </si>
  <si>
    <t>апельсин</t>
  </si>
  <si>
    <t>плов из отварной говядины</t>
  </si>
  <si>
    <t>54-11м</t>
  </si>
  <si>
    <t>помидор в нарезке</t>
  </si>
  <si>
    <t>54-3з</t>
  </si>
  <si>
    <t>чай с молоком и сахаром</t>
  </si>
  <si>
    <t>54-4гн</t>
  </si>
  <si>
    <t>каша вязкая молочная ячневая</t>
  </si>
  <si>
    <t>54-21к</t>
  </si>
  <si>
    <t>компот из смеси сухофруктов</t>
  </si>
  <si>
    <t>54-1хн</t>
  </si>
  <si>
    <t>яблоко</t>
  </si>
  <si>
    <t>хол. блюдо</t>
  </si>
  <si>
    <t>огурец в нарезке</t>
  </si>
  <si>
    <t>54-2з</t>
  </si>
  <si>
    <t>котлета из говядины горошница</t>
  </si>
  <si>
    <t>54-4м 54-21г</t>
  </si>
  <si>
    <t>чай с лимоном и сахаром</t>
  </si>
  <si>
    <t>54-3гн</t>
  </si>
  <si>
    <t>каша вязкая молочная пшенная</t>
  </si>
  <si>
    <t>54-6к</t>
  </si>
  <si>
    <t>сыр твёрдых сортов в нарезке</t>
  </si>
  <si>
    <t>жаркое по-домашнему</t>
  </si>
  <si>
    <t>54-9м</t>
  </si>
  <si>
    <t>мандарин</t>
  </si>
  <si>
    <t>каша жидкая молочная рисовая</t>
  </si>
  <si>
    <t>54-25.1к</t>
  </si>
  <si>
    <t>масло сливочное</t>
  </si>
  <si>
    <t>тефтели из говядины с рисом макароны отварные</t>
  </si>
  <si>
    <t>54-16м 54-1г</t>
  </si>
  <si>
    <t>рыба тушеная в томате с овощами (минтай) рис отварной</t>
  </si>
  <si>
    <t>кукуруза сахарная</t>
  </si>
  <si>
    <t>54-21з</t>
  </si>
  <si>
    <t>54-11р 54-6г</t>
  </si>
  <si>
    <t>МАОУ "Гимназия №1" г. Кувандык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</si>
</sst>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92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200</v>
      </c>
      <c r="G6" s="40">
        <v>5.3</v>
      </c>
      <c r="H6" s="40">
        <v>5.7</v>
      </c>
      <c r="I6" s="40">
        <v>25.3</v>
      </c>
      <c r="J6" s="40">
        <v>174.2</v>
      </c>
      <c r="K6" s="41" t="s">
        <v>41</v>
      </c>
      <c r="L6" s="40"/>
    </row>
    <row r="7" spans="1:12" ht="15" x14ac:dyDescent="0.25">
      <c r="A7" s="23"/>
      <c r="B7" s="15"/>
      <c r="C7" s="11"/>
      <c r="D7" s="6" t="s">
        <v>43</v>
      </c>
      <c r="E7" s="42" t="s">
        <v>42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46</v>
      </c>
      <c r="L8" s="43"/>
    </row>
    <row r="9" spans="1:12" ht="15" x14ac:dyDescent="0.25">
      <c r="A9" s="23"/>
      <c r="B9" s="15"/>
      <c r="C9" s="11"/>
      <c r="D9" s="7" t="s">
        <v>48</v>
      </c>
      <c r="E9" s="42" t="s">
        <v>47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49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43</v>
      </c>
      <c r="E11" s="42" t="s">
        <v>50</v>
      </c>
      <c r="F11" s="43">
        <v>5</v>
      </c>
      <c r="G11" s="43">
        <v>0</v>
      </c>
      <c r="H11" s="43">
        <v>3.6</v>
      </c>
      <c r="I11" s="43">
        <v>0.1</v>
      </c>
      <c r="J11" s="43">
        <v>33</v>
      </c>
      <c r="K11" s="44" t="s">
        <v>51</v>
      </c>
      <c r="L11" s="43"/>
    </row>
    <row r="12" spans="1:12" ht="15" x14ac:dyDescent="0.25">
      <c r="A12" s="23"/>
      <c r="B12" s="15"/>
      <c r="C12" s="11"/>
      <c r="D12" s="6" t="s">
        <v>23</v>
      </c>
      <c r="E12" s="42" t="s">
        <v>52</v>
      </c>
      <c r="F12" s="43">
        <v>45</v>
      </c>
      <c r="G12" s="43">
        <v>3</v>
      </c>
      <c r="H12" s="43">
        <v>0.5</v>
      </c>
      <c r="I12" s="43">
        <v>15</v>
      </c>
      <c r="J12" s="43">
        <v>76.900000000000006</v>
      </c>
      <c r="K12" s="44" t="s">
        <v>49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15.4</v>
      </c>
      <c r="H13" s="19">
        <f t="shared" si="0"/>
        <v>14.600000000000001</v>
      </c>
      <c r="I13" s="19">
        <f t="shared" si="0"/>
        <v>68.900000000000006</v>
      </c>
      <c r="J13" s="19">
        <f t="shared" si="0"/>
        <v>470.1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510</v>
      </c>
      <c r="G24" s="32">
        <f t="shared" ref="G24:J24" si="4">G13+G23</f>
        <v>15.4</v>
      </c>
      <c r="H24" s="32">
        <f t="shared" si="4"/>
        <v>14.600000000000001</v>
      </c>
      <c r="I24" s="32">
        <f t="shared" si="4"/>
        <v>68.900000000000006</v>
      </c>
      <c r="J24" s="32">
        <f t="shared" si="4"/>
        <v>470.1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240</v>
      </c>
      <c r="G25" s="40">
        <v>20.9</v>
      </c>
      <c r="H25" s="40">
        <v>11.5</v>
      </c>
      <c r="I25" s="40">
        <v>39.9</v>
      </c>
      <c r="J25" s="40">
        <v>347.4</v>
      </c>
      <c r="K25" s="41" t="s">
        <v>55</v>
      </c>
      <c r="L25" s="40"/>
    </row>
    <row r="26" spans="1:12" ht="15" x14ac:dyDescent="0.25">
      <c r="A26" s="14"/>
      <c r="B26" s="15"/>
      <c r="C26" s="11"/>
      <c r="D26" s="6" t="s">
        <v>23</v>
      </c>
      <c r="E26" s="42" t="s">
        <v>52</v>
      </c>
      <c r="F26" s="43">
        <v>25</v>
      </c>
      <c r="G26" s="43">
        <v>1.7</v>
      </c>
      <c r="H26" s="43">
        <v>0.3</v>
      </c>
      <c r="I26" s="43">
        <v>8.4</v>
      </c>
      <c r="J26" s="43">
        <v>42.7</v>
      </c>
      <c r="K26" s="44" t="s">
        <v>49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44" t="s">
        <v>49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58</v>
      </c>
      <c r="F29" s="43">
        <v>100</v>
      </c>
      <c r="G29" s="43">
        <v>0.9</v>
      </c>
      <c r="H29" s="43">
        <v>0.2</v>
      </c>
      <c r="I29" s="43">
        <v>8.1</v>
      </c>
      <c r="J29" s="43">
        <v>37.799999999999997</v>
      </c>
      <c r="K29" s="44" t="s">
        <v>49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31.599999999999994</v>
      </c>
      <c r="H32" s="19">
        <f t="shared" ref="H32" si="7">SUM(H25:H31)</f>
        <v>15.9</v>
      </c>
      <c r="I32" s="19">
        <f t="shared" ref="I32" si="8">SUM(I25:I31)</f>
        <v>91</v>
      </c>
      <c r="J32" s="19">
        <f t="shared" ref="J32:L32" si="9">SUM(J25:J31)</f>
        <v>633.79999999999995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610</v>
      </c>
      <c r="G43" s="32">
        <f t="shared" ref="G43" si="14">G32+G42</f>
        <v>31.599999999999994</v>
      </c>
      <c r="H43" s="32">
        <f t="shared" ref="H43" si="15">H32+H42</f>
        <v>15.9</v>
      </c>
      <c r="I43" s="32">
        <f t="shared" ref="I43" si="16">I32+I42</f>
        <v>91</v>
      </c>
      <c r="J43" s="32">
        <f t="shared" ref="J43:L43" si="17">J32+J42</f>
        <v>633.79999999999995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15.3</v>
      </c>
      <c r="H44" s="40">
        <v>14.7</v>
      </c>
      <c r="I44" s="40">
        <v>38.6</v>
      </c>
      <c r="J44" s="40">
        <v>348.2</v>
      </c>
      <c r="K44" s="41" t="s">
        <v>60</v>
      </c>
      <c r="L44" s="40"/>
    </row>
    <row r="45" spans="1:12" ht="15" x14ac:dyDescent="0.25">
      <c r="A45" s="23"/>
      <c r="B45" s="15"/>
      <c r="C45" s="11"/>
      <c r="D45" s="6" t="s">
        <v>26</v>
      </c>
      <c r="E45" s="42" t="s">
        <v>61</v>
      </c>
      <c r="F45" s="43">
        <v>60</v>
      </c>
      <c r="G45" s="43">
        <v>0.7</v>
      </c>
      <c r="H45" s="43">
        <v>0.1</v>
      </c>
      <c r="I45" s="43">
        <v>2.2999999999999998</v>
      </c>
      <c r="J45" s="43">
        <v>12.8</v>
      </c>
      <c r="K45" s="44" t="s">
        <v>62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30</v>
      </c>
      <c r="G47" s="43">
        <v>2</v>
      </c>
      <c r="H47" s="43">
        <v>0.4</v>
      </c>
      <c r="I47" s="43">
        <v>10</v>
      </c>
      <c r="J47" s="43">
        <v>51.2</v>
      </c>
      <c r="K47" s="44" t="s">
        <v>49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47</v>
      </c>
      <c r="F49" s="43">
        <v>45</v>
      </c>
      <c r="G49" s="43">
        <v>3.4</v>
      </c>
      <c r="H49" s="43">
        <v>0.4</v>
      </c>
      <c r="I49" s="43">
        <v>22.1</v>
      </c>
      <c r="J49" s="43">
        <v>105.5</v>
      </c>
      <c r="K49" s="44" t="s">
        <v>49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23</v>
      </c>
      <c r="H51" s="19">
        <f t="shared" ref="H51" si="19">SUM(H44:H50)</f>
        <v>16.699999999999996</v>
      </c>
      <c r="I51" s="19">
        <f t="shared" ref="I51" si="20">SUM(I44:I50)</f>
        <v>81.599999999999994</v>
      </c>
      <c r="J51" s="19">
        <f t="shared" ref="J51:L51" si="21">SUM(J44:J50)</f>
        <v>568.59999999999991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535</v>
      </c>
      <c r="G62" s="32">
        <f t="shared" ref="G62" si="26">G51+G61</f>
        <v>23</v>
      </c>
      <c r="H62" s="32">
        <f t="shared" ref="H62" si="27">H51+H61</f>
        <v>16.699999999999996</v>
      </c>
      <c r="I62" s="32">
        <f t="shared" ref="I62" si="28">I51+I61</f>
        <v>81.599999999999994</v>
      </c>
      <c r="J62" s="32">
        <f t="shared" ref="J62:L62" si="29">J51+J61</f>
        <v>568.59999999999991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150</v>
      </c>
      <c r="G63" s="40">
        <v>5.4</v>
      </c>
      <c r="H63" s="40">
        <v>7</v>
      </c>
      <c r="I63" s="40">
        <v>25.6</v>
      </c>
      <c r="J63" s="40">
        <v>186.8</v>
      </c>
      <c r="K63" s="41" t="s">
        <v>66</v>
      </c>
      <c r="L63" s="40"/>
    </row>
    <row r="64" spans="1:12" ht="15" x14ac:dyDescent="0.25">
      <c r="A64" s="23"/>
      <c r="B64" s="15"/>
      <c r="C64" s="11"/>
      <c r="D64" s="6" t="s">
        <v>70</v>
      </c>
      <c r="E64" s="42" t="s">
        <v>42</v>
      </c>
      <c r="F64" s="43">
        <v>15</v>
      </c>
      <c r="G64" s="43">
        <v>3.5</v>
      </c>
      <c r="H64" s="43">
        <v>4.4000000000000004</v>
      </c>
      <c r="I64" s="43">
        <v>0</v>
      </c>
      <c r="J64" s="43">
        <v>53.7</v>
      </c>
      <c r="K64" s="44" t="s">
        <v>44</v>
      </c>
      <c r="L64" s="43"/>
    </row>
    <row r="65" spans="1:12" ht="15" x14ac:dyDescent="0.25">
      <c r="A65" s="23"/>
      <c r="B65" s="15"/>
      <c r="C65" s="11"/>
      <c r="D65" s="7" t="s">
        <v>30</v>
      </c>
      <c r="E65" s="42" t="s">
        <v>67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68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49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69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49</v>
      </c>
      <c r="L67" s="43"/>
    </row>
    <row r="68" spans="1:12" ht="15" x14ac:dyDescent="0.25">
      <c r="A68" s="23"/>
      <c r="B68" s="15"/>
      <c r="C68" s="11"/>
      <c r="D68" s="6" t="s">
        <v>23</v>
      </c>
      <c r="E68" s="42" t="s">
        <v>52</v>
      </c>
      <c r="F68" s="43">
        <v>45</v>
      </c>
      <c r="G68" s="43">
        <v>3</v>
      </c>
      <c r="H68" s="43">
        <v>0.5</v>
      </c>
      <c r="I68" s="43">
        <v>15</v>
      </c>
      <c r="J68" s="43">
        <v>76.900000000000006</v>
      </c>
      <c r="K68" s="44" t="s">
        <v>49</v>
      </c>
      <c r="L68" s="43"/>
    </row>
    <row r="69" spans="1:12" ht="15" x14ac:dyDescent="0.25">
      <c r="A69" s="23"/>
      <c r="B69" s="15"/>
      <c r="C69" s="11"/>
      <c r="D69" s="6" t="s">
        <v>70</v>
      </c>
      <c r="E69" s="42" t="s">
        <v>50</v>
      </c>
      <c r="F69" s="43">
        <v>5</v>
      </c>
      <c r="G69" s="43">
        <v>0</v>
      </c>
      <c r="H69" s="43">
        <v>3.6</v>
      </c>
      <c r="I69" s="43">
        <v>0.1</v>
      </c>
      <c r="J69" s="43">
        <v>33</v>
      </c>
      <c r="K69" s="44" t="s">
        <v>51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16.200000000000003</v>
      </c>
      <c r="H70" s="19">
        <f t="shared" ref="H70" si="31">SUM(H63:H69)</f>
        <v>16.3</v>
      </c>
      <c r="I70" s="19">
        <f t="shared" ref="I70" si="32">SUM(I63:I69)</f>
        <v>92.399999999999991</v>
      </c>
      <c r="J70" s="19">
        <f t="shared" ref="J70:L70" si="33">SUM(J63:J69)</f>
        <v>581.29999999999995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560</v>
      </c>
      <c r="G81" s="32">
        <f t="shared" ref="G81" si="38">G70+G80</f>
        <v>16.200000000000003</v>
      </c>
      <c r="H81" s="32">
        <f t="shared" ref="H81" si="39">H70+H80</f>
        <v>16.3</v>
      </c>
      <c r="I81" s="32">
        <f t="shared" ref="I81" si="40">I70+I80</f>
        <v>92.399999999999991</v>
      </c>
      <c r="J81" s="32">
        <f t="shared" ref="J81:L81" si="41">J70+J80</f>
        <v>581.29999999999995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240</v>
      </c>
      <c r="G82" s="40">
        <v>30.9</v>
      </c>
      <c r="H82" s="40">
        <v>17</v>
      </c>
      <c r="I82" s="40">
        <v>48.6</v>
      </c>
      <c r="J82" s="40">
        <v>470.5</v>
      </c>
      <c r="K82" s="41" t="s">
        <v>74</v>
      </c>
      <c r="L82" s="40"/>
    </row>
    <row r="83" spans="1:12" ht="15" x14ac:dyDescent="0.25">
      <c r="A83" s="23"/>
      <c r="B83" s="15"/>
      <c r="C83" s="11"/>
      <c r="D83" s="6" t="s">
        <v>26</v>
      </c>
      <c r="E83" s="42" t="s">
        <v>71</v>
      </c>
      <c r="F83" s="43">
        <v>60</v>
      </c>
      <c r="G83" s="43">
        <v>0.5</v>
      </c>
      <c r="H83" s="43">
        <v>0.1</v>
      </c>
      <c r="I83" s="43">
        <v>1.5</v>
      </c>
      <c r="J83" s="43">
        <v>8.5</v>
      </c>
      <c r="K83" s="44" t="s">
        <v>72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25</v>
      </c>
      <c r="G85" s="43">
        <v>1.7</v>
      </c>
      <c r="H85" s="43">
        <v>0.3</v>
      </c>
      <c r="I85" s="43">
        <v>8.4</v>
      </c>
      <c r="J85" s="43">
        <v>42.7</v>
      </c>
      <c r="K85" s="44" t="s">
        <v>49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47</v>
      </c>
      <c r="F87" s="43">
        <v>45</v>
      </c>
      <c r="G87" s="43">
        <v>3.4</v>
      </c>
      <c r="H87" s="43">
        <v>0.4</v>
      </c>
      <c r="I87" s="43">
        <v>22.1</v>
      </c>
      <c r="J87" s="43">
        <v>105.5</v>
      </c>
      <c r="K87" s="44" t="s">
        <v>49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36.699999999999996</v>
      </c>
      <c r="H89" s="19">
        <f t="shared" ref="H89" si="43">SUM(H82:H88)</f>
        <v>17.900000000000002</v>
      </c>
      <c r="I89" s="19">
        <f t="shared" ref="I89" si="44">SUM(I82:I88)</f>
        <v>87.200000000000017</v>
      </c>
      <c r="J89" s="19">
        <f t="shared" ref="J89:L89" si="45">SUM(J82:J88)</f>
        <v>655.1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570</v>
      </c>
      <c r="G100" s="32">
        <f t="shared" ref="G100" si="50">G89+G99</f>
        <v>36.699999999999996</v>
      </c>
      <c r="H100" s="32">
        <f t="shared" ref="H100" si="51">H89+H99</f>
        <v>17.900000000000002</v>
      </c>
      <c r="I100" s="32">
        <f t="shared" ref="I100" si="52">I89+I99</f>
        <v>87.200000000000017</v>
      </c>
      <c r="J100" s="32">
        <f t="shared" ref="J100:L100" si="53">J89+J99</f>
        <v>655.1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78</v>
      </c>
      <c r="L101" s="40"/>
    </row>
    <row r="102" spans="1:12" ht="15" x14ac:dyDescent="0.25">
      <c r="A102" s="23"/>
      <c r="B102" s="15"/>
      <c r="C102" s="11"/>
      <c r="D102" s="6" t="s">
        <v>70</v>
      </c>
      <c r="E102" s="42" t="s">
        <v>79</v>
      </c>
      <c r="F102" s="43">
        <v>20</v>
      </c>
      <c r="G102" s="43">
        <v>4.5999999999999996</v>
      </c>
      <c r="H102" s="43">
        <v>5.9</v>
      </c>
      <c r="I102" s="43">
        <v>0</v>
      </c>
      <c r="J102" s="43">
        <v>71.7</v>
      </c>
      <c r="K102" s="44" t="s">
        <v>44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49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70</v>
      </c>
      <c r="E106" s="42" t="s">
        <v>50</v>
      </c>
      <c r="F106" s="43">
        <v>5</v>
      </c>
      <c r="G106" s="43">
        <v>0</v>
      </c>
      <c r="H106" s="43">
        <v>3.6</v>
      </c>
      <c r="I106" s="43">
        <v>0.1</v>
      </c>
      <c r="J106" s="43">
        <v>33</v>
      </c>
      <c r="K106" s="44" t="s">
        <v>51</v>
      </c>
      <c r="L106" s="43"/>
    </row>
    <row r="107" spans="1:12" ht="15" x14ac:dyDescent="0.25">
      <c r="A107" s="23"/>
      <c r="B107" s="15"/>
      <c r="C107" s="11"/>
      <c r="D107" s="6" t="s">
        <v>23</v>
      </c>
      <c r="E107" s="42" t="s">
        <v>52</v>
      </c>
      <c r="F107" s="43">
        <v>45</v>
      </c>
      <c r="G107" s="43">
        <v>3</v>
      </c>
      <c r="H107" s="43">
        <v>0.5</v>
      </c>
      <c r="I107" s="43">
        <v>15</v>
      </c>
      <c r="J107" s="43">
        <v>76.900000000000006</v>
      </c>
      <c r="K107" s="44" t="s">
        <v>49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24</v>
      </c>
      <c r="H108" s="19">
        <f t="shared" si="54"/>
        <v>24</v>
      </c>
      <c r="I108" s="19">
        <f t="shared" si="54"/>
        <v>87.3</v>
      </c>
      <c r="J108" s="19">
        <f t="shared" si="54"/>
        <v>662.4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515</v>
      </c>
      <c r="G119" s="32">
        <f t="shared" ref="G119" si="58">G108+G118</f>
        <v>24</v>
      </c>
      <c r="H119" s="32">
        <f t="shared" ref="H119" si="59">H108+H118</f>
        <v>24</v>
      </c>
      <c r="I119" s="32">
        <f t="shared" ref="I119" si="60">I108+I118</f>
        <v>87.3</v>
      </c>
      <c r="J119" s="32">
        <f t="shared" ref="J119:L119" si="61">J108+J118</f>
        <v>662.4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200</v>
      </c>
      <c r="G120" s="40">
        <v>20.100000000000001</v>
      </c>
      <c r="H120" s="40">
        <v>18.8</v>
      </c>
      <c r="I120" s="40">
        <v>17.2</v>
      </c>
      <c r="J120" s="40">
        <v>317.89999999999998</v>
      </c>
      <c r="K120" s="41" t="s">
        <v>81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61</v>
      </c>
      <c r="F121" s="43">
        <v>80</v>
      </c>
      <c r="G121" s="43">
        <v>0.9</v>
      </c>
      <c r="H121" s="43">
        <v>0.2</v>
      </c>
      <c r="I121" s="43">
        <v>3</v>
      </c>
      <c r="J121" s="43">
        <v>17.100000000000001</v>
      </c>
      <c r="K121" s="44" t="s">
        <v>62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82</v>
      </c>
      <c r="F124" s="43">
        <v>100</v>
      </c>
      <c r="G124" s="43">
        <v>0.8</v>
      </c>
      <c r="H124" s="43">
        <v>0.2</v>
      </c>
      <c r="I124" s="43">
        <v>7.5</v>
      </c>
      <c r="J124" s="43">
        <v>35</v>
      </c>
      <c r="K124" s="44" t="s">
        <v>49</v>
      </c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52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49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27.099999999999998</v>
      </c>
      <c r="H127" s="19">
        <f t="shared" si="62"/>
        <v>20</v>
      </c>
      <c r="I127" s="19">
        <f t="shared" si="62"/>
        <v>64.8</v>
      </c>
      <c r="J127" s="19">
        <f t="shared" si="62"/>
        <v>546.1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650</v>
      </c>
      <c r="G138" s="32">
        <f t="shared" ref="G138" si="66">G127+G137</f>
        <v>27.099999999999998</v>
      </c>
      <c r="H138" s="32">
        <f t="shared" ref="H138" si="67">H127+H137</f>
        <v>20</v>
      </c>
      <c r="I138" s="32">
        <f t="shared" ref="I138" si="68">I127+I137</f>
        <v>64.8</v>
      </c>
      <c r="J138" s="32">
        <f t="shared" ref="J138:L138" si="69">J127+J137</f>
        <v>546.1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200</v>
      </c>
      <c r="G139" s="40">
        <v>5.3</v>
      </c>
      <c r="H139" s="40">
        <v>5.4</v>
      </c>
      <c r="I139" s="40">
        <v>28.7</v>
      </c>
      <c r="J139" s="40">
        <v>184.5</v>
      </c>
      <c r="K139" s="41" t="s">
        <v>84</v>
      </c>
      <c r="L139" s="40"/>
    </row>
    <row r="140" spans="1:12" ht="15" x14ac:dyDescent="0.25">
      <c r="A140" s="23"/>
      <c r="B140" s="15"/>
      <c r="C140" s="11"/>
      <c r="D140" s="6" t="s">
        <v>70</v>
      </c>
      <c r="E140" s="42" t="s">
        <v>85</v>
      </c>
      <c r="F140" s="43">
        <v>5</v>
      </c>
      <c r="G140" s="43">
        <v>0</v>
      </c>
      <c r="H140" s="43">
        <v>3.6</v>
      </c>
      <c r="I140" s="43">
        <v>0.1</v>
      </c>
      <c r="J140" s="43">
        <v>33</v>
      </c>
      <c r="K140" s="44" t="s">
        <v>51</v>
      </c>
      <c r="L140" s="43"/>
    </row>
    <row r="141" spans="1:12" ht="15" x14ac:dyDescent="0.25">
      <c r="A141" s="23"/>
      <c r="B141" s="15"/>
      <c r="C141" s="11"/>
      <c r="D141" s="7" t="s">
        <v>30</v>
      </c>
      <c r="E141" s="42" t="s">
        <v>67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68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49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70</v>
      </c>
      <c r="E144" s="42" t="s">
        <v>79</v>
      </c>
      <c r="F144" s="43">
        <v>15</v>
      </c>
      <c r="G144" s="43">
        <v>3.5</v>
      </c>
      <c r="H144" s="43">
        <v>4.4000000000000004</v>
      </c>
      <c r="I144" s="43">
        <v>0</v>
      </c>
      <c r="J144" s="43">
        <v>53.7</v>
      </c>
      <c r="K144" s="44" t="s">
        <v>44</v>
      </c>
      <c r="L144" s="43"/>
    </row>
    <row r="145" spans="1:12" ht="15" x14ac:dyDescent="0.25">
      <c r="A145" s="23"/>
      <c r="B145" s="15"/>
      <c r="C145" s="11"/>
      <c r="D145" s="6" t="s">
        <v>23</v>
      </c>
      <c r="E145" s="42" t="s">
        <v>52</v>
      </c>
      <c r="F145" s="43">
        <v>45</v>
      </c>
      <c r="G145" s="43">
        <v>3</v>
      </c>
      <c r="H145" s="43">
        <v>0.5</v>
      </c>
      <c r="I145" s="43">
        <v>15</v>
      </c>
      <c r="J145" s="43">
        <v>76.900000000000006</v>
      </c>
      <c r="K145" s="44" t="s">
        <v>49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15.7</v>
      </c>
      <c r="H146" s="19">
        <f t="shared" si="70"/>
        <v>14.3</v>
      </c>
      <c r="I146" s="19">
        <f t="shared" si="70"/>
        <v>85.7</v>
      </c>
      <c r="J146" s="19">
        <f t="shared" si="70"/>
        <v>534.6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74">G146+G156</f>
        <v>15.7</v>
      </c>
      <c r="H157" s="32">
        <f t="shared" ref="H157" si="75">H146+H156</f>
        <v>14.3</v>
      </c>
      <c r="I157" s="32">
        <f t="shared" ref="I157" si="76">I146+I156</f>
        <v>85.7</v>
      </c>
      <c r="J157" s="32">
        <f t="shared" ref="J157:L157" si="77">J146+J156</f>
        <v>534.6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240</v>
      </c>
      <c r="G158" s="40">
        <v>18.3</v>
      </c>
      <c r="H158" s="40">
        <v>18.100000000000001</v>
      </c>
      <c r="I158" s="40">
        <v>40.1</v>
      </c>
      <c r="J158" s="40">
        <v>396.5</v>
      </c>
      <c r="K158" s="41" t="s">
        <v>87</v>
      </c>
      <c r="L158" s="40"/>
    </row>
    <row r="159" spans="1:12" ht="15" x14ac:dyDescent="0.25">
      <c r="A159" s="23"/>
      <c r="B159" s="15"/>
      <c r="C159" s="11"/>
      <c r="D159" s="6" t="s">
        <v>26</v>
      </c>
      <c r="E159" s="42" t="s">
        <v>71</v>
      </c>
      <c r="F159" s="43">
        <v>60</v>
      </c>
      <c r="G159" s="43">
        <v>0.5</v>
      </c>
      <c r="H159" s="43">
        <v>0.1</v>
      </c>
      <c r="I159" s="43">
        <v>1.5</v>
      </c>
      <c r="J159" s="43">
        <v>8.5</v>
      </c>
      <c r="K159" s="44" t="s">
        <v>72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49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47</v>
      </c>
      <c r="F163" s="43">
        <v>45</v>
      </c>
      <c r="G163" s="43">
        <v>3.4</v>
      </c>
      <c r="H163" s="43">
        <v>0.4</v>
      </c>
      <c r="I163" s="43">
        <v>22.1</v>
      </c>
      <c r="J163" s="43">
        <v>105.5</v>
      </c>
      <c r="K163" s="44" t="s">
        <v>49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24.099999999999998</v>
      </c>
      <c r="H165" s="19">
        <f t="shared" si="78"/>
        <v>18.900000000000002</v>
      </c>
      <c r="I165" s="19">
        <f t="shared" si="78"/>
        <v>78.5</v>
      </c>
      <c r="J165" s="19">
        <f t="shared" si="78"/>
        <v>580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570</v>
      </c>
      <c r="G176" s="32">
        <f t="shared" ref="G176" si="82">G165+G175</f>
        <v>24.099999999999998</v>
      </c>
      <c r="H176" s="32">
        <f t="shared" ref="H176" si="83">H165+H175</f>
        <v>18.900000000000002</v>
      </c>
      <c r="I176" s="32">
        <f t="shared" ref="I176" si="84">I165+I175</f>
        <v>78.5</v>
      </c>
      <c r="J176" s="32">
        <f t="shared" ref="J176:L176" si="85">J165+J175</f>
        <v>580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240</v>
      </c>
      <c r="G177" s="40">
        <v>16.100000000000001</v>
      </c>
      <c r="H177" s="40">
        <v>11.5</v>
      </c>
      <c r="I177" s="40">
        <v>42.1</v>
      </c>
      <c r="J177" s="40">
        <v>336</v>
      </c>
      <c r="K177" s="41" t="s">
        <v>91</v>
      </c>
      <c r="L177" s="40"/>
    </row>
    <row r="178" spans="1:12" ht="15" x14ac:dyDescent="0.25">
      <c r="A178" s="23"/>
      <c r="B178" s="15"/>
      <c r="C178" s="11"/>
      <c r="D178" s="6" t="s">
        <v>26</v>
      </c>
      <c r="E178" s="42" t="s">
        <v>89</v>
      </c>
      <c r="F178" s="43">
        <v>60</v>
      </c>
      <c r="G178" s="43">
        <v>1.2</v>
      </c>
      <c r="H178" s="43">
        <v>0.2</v>
      </c>
      <c r="I178" s="43">
        <v>6.1</v>
      </c>
      <c r="J178" s="43">
        <v>31.3</v>
      </c>
      <c r="K178" s="44" t="s">
        <v>90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25</v>
      </c>
      <c r="G180" s="43">
        <v>1.7</v>
      </c>
      <c r="H180" s="43">
        <v>0.3</v>
      </c>
      <c r="I180" s="43">
        <v>8.4</v>
      </c>
      <c r="J180" s="43">
        <v>42.7</v>
      </c>
      <c r="K180" s="44" t="s">
        <v>49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47</v>
      </c>
      <c r="F182" s="43">
        <v>45</v>
      </c>
      <c r="G182" s="43">
        <v>3.4</v>
      </c>
      <c r="H182" s="43">
        <v>0.4</v>
      </c>
      <c r="I182" s="43">
        <v>22.1</v>
      </c>
      <c r="J182" s="43">
        <v>105.5</v>
      </c>
      <c r="K182" s="44" t="s">
        <v>49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22.599999999999998</v>
      </c>
      <c r="H184" s="19">
        <f t="shared" si="86"/>
        <v>12.5</v>
      </c>
      <c r="I184" s="19">
        <f t="shared" si="86"/>
        <v>85.300000000000011</v>
      </c>
      <c r="J184" s="19">
        <f t="shared" si="86"/>
        <v>543.4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570</v>
      </c>
      <c r="G195" s="32">
        <f t="shared" ref="G195" si="90">G184+G194</f>
        <v>22.599999999999998</v>
      </c>
      <c r="H195" s="32">
        <f t="shared" ref="H195" si="91">H184+H194</f>
        <v>12.5</v>
      </c>
      <c r="I195" s="32">
        <f t="shared" ref="I195" si="92">I184+I194</f>
        <v>85.300000000000011</v>
      </c>
      <c r="J195" s="32">
        <f t="shared" ref="J195:L195" si="93">J184+J194</f>
        <v>543.4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23.639999999999997</v>
      </c>
      <c r="H196" s="34">
        <f t="shared" si="94"/>
        <v>17.110000000000003</v>
      </c>
      <c r="I196" s="34">
        <f t="shared" si="94"/>
        <v>82.27000000000001</v>
      </c>
      <c r="J196" s="34">
        <f t="shared" si="94"/>
        <v>577.54000000000008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2023-10-11T12:50:41Z</cp:lastPrinted>
  <dcterms:created xsi:type="dcterms:W3CDTF">2022-05-16T14:23:56Z</dcterms:created>
  <dcterms:modified xsi:type="dcterms:W3CDTF">2023-10-14T18:28:09Z</dcterms:modified>
</cp:coreProperties>
</file>